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<sst xmlns="http://schemas.openxmlformats.org/spreadsheetml/2006/main" count="28" uniqueCount="25">
  <si>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Blower maximum pressure as function of impeller diameter</t>
  </si>
  <si>
    <t>Density of air at 21 c , 80m, 50% humidity:</t>
  </si>
  <si>
    <t>kg/m3</t>
  </si>
  <si>
    <t>Motor RPM</t>
  </si>
  <si>
    <t>&lt;--  For Europe, change to 2950  RPM</t>
  </si>
  <si>
    <t>raidus multipler</t>
  </si>
  <si>
    <t>Impeller</t>
  </si>
  <si>
    <t>Stall</t>
  </si>
  <si>
    <t>Diameter</t>
  </si>
  <si>
    <t>Radius</t>
  </si>
  <si>
    <t>pressure</t>
  </si>
  <si>
    <t>cm</t>
  </si>
  <si>
    <t>m</t>
  </si>
  <si>
    <t>Pascal</t>
  </si>
  <si>
    <t>mm H2O</t>
  </si>
  <si>
    <t>References:</t>
  </si>
  <si>
    <t>Density of air:</t>
  </si>
  <si>
    <t>http://www.denysschen.com/catalogue/density.aspx</t>
  </si>
  <si>
    <t>Please note:</t>
  </si>
  <si>
    <t>Motor power requirement increases with</t>
  </si>
  <si>
    <t>impeller diameter cubed.</t>
  </si>
  <si>
    <t>Increasing impeller diameter by 26%</t>
  </si>
  <si>
    <t>will DOUBLE motor horsepower requirement</t>
  </si>
  <si>
    <t>Matthias Wandel   Woodgetars.ca</t>
  </si>
  <si>
    <t>http://woodgears.ca/dust_collector/blower.html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</si>
</sst>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4" fontId="0" fillId="0" borderId="1" xfId="0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167" fontId="0" fillId="0" borderId="1" xfId="0" applyNumberFormat="1" applyFont="1" applyBorder="1" applyAlignment="1">
      <alignment horizontal="right"/>
    </xf>
    <xf numFmtId="164" fontId="0" fillId="0" borderId="0" xfId="0" applyFont="1" applyAlignment="1">
      <alignment horizontal="lef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4" fontId="4" fillId="0" borderId="0" xfId="20" applyNumberForma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E4" sqref="E4"/>
    </sheetView>
  </sheetViews>
  <sheetFormatPr defaultColWidth="9.140625" defaultRowHeight="12.75"/>
  <cols>
    <col min="1" max="1" width="10.7109375" style="0" customWidth="1"/>
    <col min="2" max="2" width="11.140625" style="1" customWidth="1"/>
    <col min="3" max="3" width="12.7109375" style="2" customWidth="1"/>
    <col min="4" max="4" width="11.421875" style="3" customWidth="1"/>
  </cols>
  <sheetData>
    <row r="1" spans="1:2" ht="12.75">
      <c r="A1" s="4" t="s">
        <v>0</v>
      </c>
      <c r="B1" s="5"/>
    </row>
    <row r="2" spans="1:6" ht="12.75">
      <c r="A2" t="s">
        <v>1</v>
      </c>
      <c r="E2" s="6">
        <v>1.18</v>
      </c>
      <c r="F2" t="s">
        <v>2</v>
      </c>
    </row>
    <row r="3" spans="1:9" ht="12.75">
      <c r="A3" t="s">
        <v>3</v>
      </c>
      <c r="E3" s="6">
        <v>3550</v>
      </c>
      <c r="F3" s="7" t="s">
        <v>4</v>
      </c>
      <c r="G3" s="7"/>
      <c r="H3" s="7"/>
      <c r="I3" s="7"/>
    </row>
    <row r="4" ht="12.75">
      <c r="F4" s="6"/>
    </row>
    <row r="5" spans="1:6" ht="13.5" customHeight="1" hidden="1">
      <c r="A5" t="s">
        <v>5</v>
      </c>
      <c r="D5" s="3">
        <f>0.5*$E$2*($E$3*2*PI()/60)^2</f>
        <v>81539.10753798875</v>
      </c>
      <c r="F5" s="6"/>
    </row>
    <row r="7" spans="1:4" ht="12.75">
      <c r="A7" s="8" t="s">
        <v>6</v>
      </c>
      <c r="B7" s="9" t="s">
        <v>6</v>
      </c>
      <c r="C7" s="10" t="s">
        <v>7</v>
      </c>
      <c r="D7" s="11" t="s">
        <v>7</v>
      </c>
    </row>
    <row r="8" spans="1:4" ht="12.75">
      <c r="A8" s="8" t="s">
        <v>8</v>
      </c>
      <c r="B8" s="9" t="s">
        <v>9</v>
      </c>
      <c r="C8" s="10" t="s">
        <v>10</v>
      </c>
      <c r="D8" s="11" t="s">
        <v>10</v>
      </c>
    </row>
    <row r="9" spans="1:4" ht="12.75">
      <c r="A9" s="12" t="s">
        <v>11</v>
      </c>
      <c r="B9" s="13" t="s">
        <v>12</v>
      </c>
      <c r="C9" s="14" t="s">
        <v>13</v>
      </c>
      <c r="D9" s="15" t="s">
        <v>14</v>
      </c>
    </row>
    <row r="10" spans="1:6" ht="12.75">
      <c r="A10">
        <v>4</v>
      </c>
      <c r="B10" s="1">
        <f>A10/200</f>
        <v>0.02</v>
      </c>
      <c r="C10" s="3">
        <f>B10*B10*$D$5</f>
        <v>32.6156430151955</v>
      </c>
      <c r="D10" s="3">
        <f>C10/9.8</f>
        <v>3.328126838285255</v>
      </c>
      <c r="F10" s="6" t="s">
        <v>15</v>
      </c>
    </row>
    <row r="11" spans="1:4" ht="12.75">
      <c r="A11">
        <v>5</v>
      </c>
      <c r="B11" s="1">
        <f>A11/200</f>
        <v>0.025</v>
      </c>
      <c r="C11" s="3">
        <f>B11*B11*$D$5</f>
        <v>50.96194221124298</v>
      </c>
      <c r="D11" s="3">
        <f>C11/9.8</f>
        <v>5.200198184820712</v>
      </c>
    </row>
    <row r="12" spans="1:6" ht="12.75">
      <c r="A12">
        <v>6</v>
      </c>
      <c r="B12" s="1">
        <f>A12/200</f>
        <v>0.03</v>
      </c>
      <c r="C12" s="3">
        <f>B12*B12*$D$5</f>
        <v>73.38519678418987</v>
      </c>
      <c r="D12" s="3">
        <f>C12/9.8</f>
        <v>7.488285386141823</v>
      </c>
      <c r="F12" t="s">
        <v>16</v>
      </c>
    </row>
    <row r="13" spans="1:6" ht="12.75">
      <c r="A13">
        <v>7</v>
      </c>
      <c r="B13" s="1">
        <f>A13/200</f>
        <v>0.035</v>
      </c>
      <c r="C13" s="3">
        <f>B13*B13*$D$5</f>
        <v>99.88540673403624</v>
      </c>
      <c r="D13" s="3">
        <f>C13/9.8</f>
        <v>10.192388442248594</v>
      </c>
      <c r="F13" t="s">
        <v>17</v>
      </c>
    </row>
    <row r="14" spans="1:4" ht="12.75">
      <c r="A14">
        <v>8</v>
      </c>
      <c r="B14" s="1">
        <f>A14/200</f>
        <v>0.04</v>
      </c>
      <c r="C14" s="3">
        <f>B14*B14*$D$5</f>
        <v>130.462572060782</v>
      </c>
      <c r="D14" s="3">
        <f>C14/9.8</f>
        <v>13.31250735314102</v>
      </c>
    </row>
    <row r="15" spans="1:4" ht="12.75">
      <c r="A15">
        <v>9</v>
      </c>
      <c r="B15" s="1">
        <f>A15/200</f>
        <v>0.045</v>
      </c>
      <c r="C15" s="3">
        <f>B15*B15*$D$5</f>
        <v>165.1166927644272</v>
      </c>
      <c r="D15" s="3">
        <f>C15/9.8</f>
        <v>16.8486421188191</v>
      </c>
    </row>
    <row r="16" spans="1:6" ht="12.75">
      <c r="A16">
        <v>10</v>
      </c>
      <c r="B16" s="1">
        <f>A16/200</f>
        <v>0.05</v>
      </c>
      <c r="C16" s="3">
        <f>B16*B16*$D$5</f>
        <v>203.8477688449719</v>
      </c>
      <c r="D16" s="3">
        <f>C16/9.8</f>
        <v>20.800792739282848</v>
      </c>
      <c r="F16" t="s">
        <v>18</v>
      </c>
    </row>
    <row r="17" spans="1:6" ht="12.75">
      <c r="A17">
        <v>11</v>
      </c>
      <c r="B17" s="1">
        <f>A17/200</f>
        <v>0.055</v>
      </c>
      <c r="C17" s="3">
        <f>B17*B17*$D$5</f>
        <v>246.65580030241597</v>
      </c>
      <c r="D17" s="3">
        <f>C17/9.8</f>
        <v>25.16895921453224</v>
      </c>
      <c r="F17" t="s">
        <v>19</v>
      </c>
    </row>
    <row r="18" spans="1:6" ht="12.75">
      <c r="A18">
        <v>12</v>
      </c>
      <c r="B18" s="1">
        <f>A18/200</f>
        <v>0.06</v>
      </c>
      <c r="C18" s="3">
        <f>B18*B18*$D$5</f>
        <v>293.5407871367595</v>
      </c>
      <c r="D18" s="3">
        <f>C18/9.8</f>
        <v>29.95314154456729</v>
      </c>
      <c r="F18" s="16" t="s">
        <v>20</v>
      </c>
    </row>
    <row r="19" spans="1:6" ht="12.75">
      <c r="A19">
        <v>13</v>
      </c>
      <c r="B19" s="1">
        <f>A19/200</f>
        <v>0.065</v>
      </c>
      <c r="C19" s="3">
        <f>B19*B19*$D$5</f>
        <v>344.5027293480025</v>
      </c>
      <c r="D19" s="3">
        <f>C19/9.8</f>
        <v>35.15333972938801</v>
      </c>
      <c r="F19" s="8"/>
    </row>
    <row r="20" spans="1:6" ht="12.75">
      <c r="A20">
        <v>14</v>
      </c>
      <c r="B20" s="1">
        <f aca="true" t="shared" si="0" ref="B20:B46">A20/200</f>
        <v>0.07</v>
      </c>
      <c r="C20" s="3">
        <f aca="true" t="shared" si="1" ref="C20:C46">B20*B20*$D$5</f>
        <v>399.54162693614495</v>
      </c>
      <c r="D20" s="3">
        <f aca="true" t="shared" si="2" ref="D20:D46">C20/9.8</f>
        <v>40.76955376899438</v>
      </c>
      <c r="F20" t="s">
        <v>21</v>
      </c>
    </row>
    <row r="21" spans="1:6" ht="12.75">
      <c r="A21">
        <v>15</v>
      </c>
      <c r="B21" s="1">
        <f t="shared" si="0"/>
        <v>0.075</v>
      </c>
      <c r="C21" s="3">
        <f t="shared" si="1"/>
        <v>458.6574799011867</v>
      </c>
      <c r="D21" s="3">
        <f t="shared" si="2"/>
        <v>46.801783663386395</v>
      </c>
      <c r="F21" t="s">
        <v>22</v>
      </c>
    </row>
    <row r="22" spans="1:4" ht="12.75">
      <c r="A22">
        <v>16</v>
      </c>
      <c r="B22" s="1">
        <f t="shared" si="0"/>
        <v>0.08</v>
      </c>
      <c r="C22" s="3">
        <f t="shared" si="1"/>
        <v>521.850288243128</v>
      </c>
      <c r="D22" s="3">
        <f t="shared" si="2"/>
        <v>53.25002941256408</v>
      </c>
    </row>
    <row r="23" spans="1:4" ht="12.75">
      <c r="A23">
        <v>17</v>
      </c>
      <c r="B23" s="1">
        <f t="shared" si="0"/>
        <v>0.085</v>
      </c>
      <c r="C23" s="3">
        <f t="shared" si="1"/>
        <v>589.1200519619688</v>
      </c>
      <c r="D23" s="3">
        <f t="shared" si="2"/>
        <v>60.114291016527424</v>
      </c>
    </row>
    <row r="24" spans="1:8" ht="12.75">
      <c r="A24">
        <v>18</v>
      </c>
      <c r="B24" s="1">
        <f t="shared" si="0"/>
        <v>0.09</v>
      </c>
      <c r="C24" s="3">
        <f t="shared" si="1"/>
        <v>660.4667710577088</v>
      </c>
      <c r="D24" s="3">
        <f t="shared" si="2"/>
        <v>67.3945684752764</v>
      </c>
      <c r="G24" s="17"/>
      <c r="H24" s="18"/>
    </row>
    <row r="25" spans="1:8" ht="12.75">
      <c r="A25">
        <v>19</v>
      </c>
      <c r="B25" s="1">
        <f t="shared" si="0"/>
        <v>0.095</v>
      </c>
      <c r="C25" s="3">
        <f t="shared" si="1"/>
        <v>735.8904455303484</v>
      </c>
      <c r="D25" s="3">
        <f t="shared" si="2"/>
        <v>75.09086178881105</v>
      </c>
      <c r="G25" s="10"/>
      <c r="H25" s="11"/>
    </row>
    <row r="26" spans="1:8" ht="12.75">
      <c r="A26">
        <v>20</v>
      </c>
      <c r="B26" s="1">
        <f t="shared" si="0"/>
        <v>0.1</v>
      </c>
      <c r="C26" s="3">
        <f t="shared" si="1"/>
        <v>815.3910753798876</v>
      </c>
      <c r="D26" s="3">
        <f t="shared" si="2"/>
        <v>83.20317095713139</v>
      </c>
      <c r="G26" s="2"/>
      <c r="H26" s="3"/>
    </row>
    <row r="27" spans="1:8" ht="12.75">
      <c r="A27">
        <v>21</v>
      </c>
      <c r="B27" s="1">
        <f t="shared" si="0"/>
        <v>0.105</v>
      </c>
      <c r="C27" s="3">
        <f t="shared" si="1"/>
        <v>898.9686606063258</v>
      </c>
      <c r="D27" s="3">
        <f t="shared" si="2"/>
        <v>91.73149598023731</v>
      </c>
      <c r="G27" s="2"/>
      <c r="H27" s="3"/>
    </row>
    <row r="28" spans="1:8" ht="12.75">
      <c r="A28">
        <v>22</v>
      </c>
      <c r="B28" s="1">
        <f t="shared" si="0"/>
        <v>0.11</v>
      </c>
      <c r="C28" s="3">
        <f t="shared" si="1"/>
        <v>986.6232012096639</v>
      </c>
      <c r="D28" s="3">
        <f t="shared" si="2"/>
        <v>100.67583685812896</v>
      </c>
      <c r="G28" s="2"/>
      <c r="H28" s="3"/>
    </row>
    <row r="29" spans="1:8" ht="12.75">
      <c r="A29">
        <v>23</v>
      </c>
      <c r="B29" s="1">
        <f t="shared" si="0"/>
        <v>0.115</v>
      </c>
      <c r="C29" s="3">
        <f t="shared" si="1"/>
        <v>1078.3546971899013</v>
      </c>
      <c r="D29" s="3">
        <f t="shared" si="2"/>
        <v>110.03619359080625</v>
      </c>
      <c r="G29" s="2"/>
      <c r="H29" s="3"/>
    </row>
    <row r="30" spans="1:8" ht="12.75">
      <c r="A30">
        <v>24</v>
      </c>
      <c r="B30" s="1">
        <f t="shared" si="0"/>
        <v>0.12</v>
      </c>
      <c r="C30" s="3">
        <f t="shared" si="1"/>
        <v>1174.163148547038</v>
      </c>
      <c r="D30" s="3">
        <f t="shared" si="2"/>
        <v>119.81256617826917</v>
      </c>
      <c r="G30" s="2"/>
      <c r="H30" s="3"/>
    </row>
    <row r="31" spans="1:8" ht="12.75">
      <c r="A31">
        <v>25</v>
      </c>
      <c r="B31" s="1">
        <f t="shared" si="0"/>
        <v>0.125</v>
      </c>
      <c r="C31" s="3">
        <f t="shared" si="1"/>
        <v>1274.0485552810742</v>
      </c>
      <c r="D31" s="3">
        <f t="shared" si="2"/>
        <v>130.00495462051776</v>
      </c>
      <c r="G31" s="2"/>
      <c r="H31" s="3"/>
    </row>
    <row r="32" spans="1:8" ht="12.75">
      <c r="A32">
        <v>26</v>
      </c>
      <c r="B32" s="1">
        <f t="shared" si="0"/>
        <v>0.13</v>
      </c>
      <c r="C32" s="3">
        <f t="shared" si="1"/>
        <v>1378.01091739201</v>
      </c>
      <c r="D32" s="3">
        <f t="shared" si="2"/>
        <v>140.61335891755203</v>
      </c>
      <c r="G32" s="2"/>
      <c r="H32" s="3"/>
    </row>
    <row r="33" spans="1:8" ht="12.75">
      <c r="A33">
        <v>27</v>
      </c>
      <c r="B33" s="1">
        <f t="shared" si="0"/>
        <v>0.135</v>
      </c>
      <c r="C33" s="3">
        <f t="shared" si="1"/>
        <v>1486.050234879845</v>
      </c>
      <c r="D33" s="3">
        <f t="shared" si="2"/>
        <v>151.63777906937193</v>
      </c>
      <c r="G33" s="2"/>
      <c r="H33" s="3"/>
    </row>
    <row r="34" spans="1:6" ht="12.75">
      <c r="A34">
        <v>28</v>
      </c>
      <c r="B34" s="1">
        <f t="shared" si="0"/>
        <v>0.14</v>
      </c>
      <c r="C34" s="3">
        <f t="shared" si="1"/>
        <v>1598.1665077445798</v>
      </c>
      <c r="D34" s="3">
        <f t="shared" si="2"/>
        <v>163.0782150759775</v>
      </c>
      <c r="F34" t="s">
        <v>23</v>
      </c>
    </row>
    <row r="35" spans="1:6" ht="12.75">
      <c r="A35">
        <v>29</v>
      </c>
      <c r="B35" s="1">
        <f t="shared" si="0"/>
        <v>0.145</v>
      </c>
      <c r="C35" s="3">
        <f t="shared" si="1"/>
        <v>1714.3597359862133</v>
      </c>
      <c r="D35" s="3">
        <f t="shared" si="2"/>
        <v>174.9346669373687</v>
      </c>
      <c r="F35" t="s">
        <v>24</v>
      </c>
    </row>
    <row r="36" spans="1:8" ht="12.75">
      <c r="A36">
        <v>30</v>
      </c>
      <c r="B36" s="1">
        <f t="shared" si="0"/>
        <v>0.15</v>
      </c>
      <c r="C36" s="3">
        <f t="shared" si="1"/>
        <v>1834.6299196047469</v>
      </c>
      <c r="D36" s="3">
        <f t="shared" si="2"/>
        <v>187.20713465354558</v>
      </c>
      <c r="G36" s="2"/>
      <c r="H36" s="3"/>
    </row>
    <row r="37" spans="1:8" ht="12.75">
      <c r="A37">
        <v>31</v>
      </c>
      <c r="B37" s="1">
        <f t="shared" si="0"/>
        <v>0.155</v>
      </c>
      <c r="C37" s="3">
        <f t="shared" si="1"/>
        <v>1958.9770586001798</v>
      </c>
      <c r="D37" s="3">
        <f t="shared" si="2"/>
        <v>199.89561822450813</v>
      </c>
      <c r="G37" s="2"/>
      <c r="H37" s="3"/>
    </row>
    <row r="38" spans="1:8" ht="12.75">
      <c r="A38">
        <v>32</v>
      </c>
      <c r="B38" s="1">
        <f t="shared" si="0"/>
        <v>0.16</v>
      </c>
      <c r="C38" s="3">
        <f t="shared" si="1"/>
        <v>2087.401152972512</v>
      </c>
      <c r="D38" s="3">
        <f t="shared" si="2"/>
        <v>213.00011765025633</v>
      </c>
      <c r="G38" s="2"/>
      <c r="H38" s="3"/>
    </row>
    <row r="39" spans="1:8" ht="12.75">
      <c r="A39">
        <v>33</v>
      </c>
      <c r="B39" s="1">
        <f t="shared" si="0"/>
        <v>0.165</v>
      </c>
      <c r="C39" s="3">
        <f t="shared" si="1"/>
        <v>2219.902202721744</v>
      </c>
      <c r="D39" s="3">
        <f t="shared" si="2"/>
        <v>226.52063293079016</v>
      </c>
      <c r="G39" s="2"/>
      <c r="H39" s="3"/>
    </row>
    <row r="40" spans="1:8" ht="12.75">
      <c r="A40">
        <v>34</v>
      </c>
      <c r="B40" s="1">
        <f t="shared" si="0"/>
        <v>0.17</v>
      </c>
      <c r="C40" s="3">
        <f t="shared" si="1"/>
        <v>2356.480207847875</v>
      </c>
      <c r="D40" s="3">
        <f t="shared" si="2"/>
        <v>240.4571640661097</v>
      </c>
      <c r="G40" s="2"/>
      <c r="H40" s="3"/>
    </row>
    <row r="41" spans="1:8" ht="12.75">
      <c r="A41">
        <v>35</v>
      </c>
      <c r="B41" s="1">
        <f t="shared" si="0"/>
        <v>0.175</v>
      </c>
      <c r="C41" s="3">
        <f t="shared" si="1"/>
        <v>2497.135168350905</v>
      </c>
      <c r="D41" s="3">
        <f t="shared" si="2"/>
        <v>254.80971105621478</v>
      </c>
      <c r="G41" s="2"/>
      <c r="H41" s="3"/>
    </row>
    <row r="42" spans="1:8" ht="12.75">
      <c r="A42">
        <v>36</v>
      </c>
      <c r="B42" s="1">
        <f t="shared" si="0"/>
        <v>0.18</v>
      </c>
      <c r="C42" s="3">
        <f t="shared" si="1"/>
        <v>2641.867084230835</v>
      </c>
      <c r="D42" s="3">
        <f t="shared" si="2"/>
        <v>269.5782739011056</v>
      </c>
      <c r="G42" s="2"/>
      <c r="H42" s="3"/>
    </row>
    <row r="43" spans="1:8" ht="12.75">
      <c r="A43">
        <v>37</v>
      </c>
      <c r="B43" s="1">
        <f t="shared" si="0"/>
        <v>0.185</v>
      </c>
      <c r="C43" s="3">
        <f t="shared" si="1"/>
        <v>2790.675955487665</v>
      </c>
      <c r="D43" s="3">
        <f t="shared" si="2"/>
        <v>284.7628526007821</v>
      </c>
      <c r="G43" s="2"/>
      <c r="H43" s="3"/>
    </row>
    <row r="44" spans="1:8" ht="12.75">
      <c r="A44">
        <v>38</v>
      </c>
      <c r="B44" s="1">
        <f t="shared" si="0"/>
        <v>0.19</v>
      </c>
      <c r="C44" s="3">
        <f t="shared" si="1"/>
        <v>2943.5617821213937</v>
      </c>
      <c r="D44" s="3">
        <f t="shared" si="2"/>
        <v>300.3634471552442</v>
      </c>
      <c r="G44" s="2"/>
      <c r="H44" s="3"/>
    </row>
    <row r="45" spans="1:8" ht="12.75">
      <c r="A45">
        <v>39</v>
      </c>
      <c r="B45" s="1">
        <f t="shared" si="0"/>
        <v>0.195</v>
      </c>
      <c r="C45" s="3">
        <f t="shared" si="1"/>
        <v>3100.5245641320225</v>
      </c>
      <c r="D45" s="3">
        <f t="shared" si="2"/>
        <v>316.38005756449206</v>
      </c>
      <c r="G45" s="2"/>
      <c r="H45" s="3"/>
    </row>
    <row r="46" spans="1:8" ht="12.75">
      <c r="A46">
        <v>40</v>
      </c>
      <c r="B46" s="1">
        <f t="shared" si="0"/>
        <v>0.2</v>
      </c>
      <c r="C46" s="3">
        <f t="shared" si="1"/>
        <v>3261.5643015195506</v>
      </c>
      <c r="D46" s="3">
        <f t="shared" si="2"/>
        <v>332.81268382852556</v>
      </c>
      <c r="G46" s="2"/>
      <c r="H46" s="3"/>
    </row>
    <row r="50" ht="12.75">
      <c r="F50" s="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Wandel</dc:creator>
  <cp:keywords/>
  <dc:description/>
  <cp:lastModifiedBy/>
  <cp:lastPrinted>2012-09-13T12:30:51Z</cp:lastPrinted>
  <dcterms:created xsi:type="dcterms:W3CDTF">2012-09-03T21:03:13Z</dcterms:created>
  <dcterms:modified xsi:type="dcterms:W3CDTF">2013-11-27T13:46:04Z</dcterms:modified>
  <cp:category/>
  <cp:version/>
  <cp:contentType/>
  <cp:contentStatus/>
  <cp:revision>1</cp:revision>
</cp:coreProperties>
</file>